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ith/Desktop/Business Contracts 2022/Gitxsan West High School/Finances/"/>
    </mc:Choice>
  </mc:AlternateContent>
  <xr:revisionPtr revIDLastSave="0" documentId="13_ncr:1_{AC5DDA24-3D10-6741-94F8-D47C8D501750}" xr6:coauthVersionLast="47" xr6:coauthVersionMax="47" xr10:uidLastSave="{00000000-0000-0000-0000-000000000000}"/>
  <bookViews>
    <workbookView xWindow="180" yWindow="1060" windowWidth="26860" windowHeight="14000" xr2:uid="{00000000-000D-0000-FFFF-FFFF00000000}"/>
  </bookViews>
  <sheets>
    <sheet name="2016 2017" sheetId="1" r:id="rId1"/>
  </sheets>
  <definedNames>
    <definedName name="_xlnm.Print_Area" localSheetId="0">'2016 2017'!#REF!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" l="1"/>
  <c r="L21" i="1"/>
  <c r="M6" i="1"/>
  <c r="M7" i="1"/>
  <c r="M8" i="1"/>
  <c r="M9" i="1"/>
  <c r="M10" i="1"/>
  <c r="M11" i="1"/>
  <c r="M12" i="1"/>
  <c r="M13" i="1"/>
  <c r="M14" i="1"/>
  <c r="M5" i="1"/>
  <c r="J6" i="1"/>
  <c r="J7" i="1"/>
  <c r="J8" i="1"/>
  <c r="J9" i="1"/>
  <c r="J10" i="1"/>
  <c r="J11" i="1"/>
  <c r="J12" i="1"/>
  <c r="J13" i="1"/>
  <c r="J14" i="1"/>
  <c r="J5" i="1"/>
  <c r="G6" i="1"/>
  <c r="G7" i="1"/>
  <c r="G8" i="1"/>
  <c r="G9" i="1"/>
  <c r="G10" i="1"/>
  <c r="G11" i="1"/>
  <c r="G12" i="1"/>
  <c r="G13" i="1"/>
  <c r="G14" i="1"/>
  <c r="G5" i="1"/>
  <c r="D6" i="1"/>
  <c r="D7" i="1"/>
  <c r="D8" i="1"/>
  <c r="D9" i="1"/>
  <c r="D10" i="1"/>
  <c r="D11" i="1"/>
  <c r="D12" i="1"/>
  <c r="D13" i="1"/>
  <c r="D14" i="1"/>
  <c r="D5" i="1"/>
  <c r="L6" i="1"/>
  <c r="L7" i="1"/>
  <c r="L8" i="1"/>
  <c r="L9" i="1"/>
  <c r="L10" i="1"/>
  <c r="L11" i="1"/>
  <c r="L12" i="1"/>
  <c r="L13" i="1"/>
  <c r="L14" i="1"/>
  <c r="L5" i="1"/>
  <c r="I6" i="1"/>
  <c r="I7" i="1"/>
  <c r="I8" i="1"/>
  <c r="I9" i="1"/>
  <c r="I10" i="1"/>
  <c r="I11" i="1"/>
  <c r="I12" i="1"/>
  <c r="I13" i="1"/>
  <c r="I14" i="1"/>
  <c r="F6" i="1"/>
  <c r="F7" i="1"/>
  <c r="F8" i="1"/>
  <c r="F9" i="1"/>
  <c r="F10" i="1"/>
  <c r="F11" i="1"/>
  <c r="F12" i="1"/>
  <c r="F13" i="1"/>
  <c r="F14" i="1"/>
  <c r="F5" i="1"/>
  <c r="C6" i="1"/>
  <c r="C7" i="1"/>
  <c r="C8" i="1"/>
  <c r="C9" i="1"/>
  <c r="C10" i="1"/>
  <c r="C11" i="1"/>
  <c r="C12" i="1"/>
  <c r="C13" i="1"/>
  <c r="C14" i="1"/>
  <c r="C5" i="1"/>
  <c r="I5" i="1"/>
</calcChain>
</file>

<file path=xl/sharedStrings.xml><?xml version="1.0" encoding="utf-8"?>
<sst xmlns="http://schemas.openxmlformats.org/spreadsheetml/2006/main" count="33" uniqueCount="21">
  <si>
    <t>Yrs of Exp</t>
  </si>
  <si>
    <t>2026-27</t>
  </si>
  <si>
    <t>2027-28</t>
  </si>
  <si>
    <t>2028-29</t>
  </si>
  <si>
    <t>TQS 4</t>
  </si>
  <si>
    <t>TQS 5</t>
  </si>
  <si>
    <t>TQS 5+</t>
  </si>
  <si>
    <t>TQS 6</t>
  </si>
  <si>
    <t>Step</t>
  </si>
  <si>
    <t>Category 4</t>
  </si>
  <si>
    <t>Category 5</t>
  </si>
  <si>
    <t>Category 5+</t>
  </si>
  <si>
    <t>Category 6</t>
  </si>
  <si>
    <t>SD82</t>
  </si>
  <si>
    <t>2024-25</t>
  </si>
  <si>
    <t>SD82 July 1, 2024 TEACHER SALARY GRID</t>
  </si>
  <si>
    <t>GWSSS WAGE GRID</t>
  </si>
  <si>
    <t>2%%</t>
  </si>
  <si>
    <t>Increases</t>
  </si>
  <si>
    <t>Adopted by the Gitksen West Steering Committee on February 18, 2026</t>
  </si>
  <si>
    <t>PRINCIPAL WAGE GRID:  2026 - 2029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</si>
</sst>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 (Body)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2" borderId="5" xfId="0" applyFont="1" applyFill="1" applyBorder="1" applyAlignment="1">
      <alignment horizontal="center"/>
    </xf>
    <xf numFmtId="4" fontId="12" fillId="0" borderId="0" xfId="0" applyNumberFormat="1" applyFont="1"/>
    <xf numFmtId="0" fontId="0" fillId="2" borderId="5" xfId="0" applyFill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right" vertical="center" wrapText="1"/>
    </xf>
    <xf numFmtId="8" fontId="10" fillId="0" borderId="15" xfId="0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12" fillId="0" borderId="0" xfId="0" applyNumberFormat="1" applyFont="1"/>
    <xf numFmtId="4" fontId="12" fillId="0" borderId="25" xfId="0" applyNumberFormat="1" applyFont="1" applyBorder="1" applyAlignment="1">
      <alignment horizontal="right"/>
    </xf>
    <xf numFmtId="3" fontId="12" fillId="0" borderId="26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3" fontId="12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1" fontId="4" fillId="0" borderId="12" xfId="0" applyNumberFormat="1" applyFont="1" applyBorder="1"/>
    <xf numFmtId="3" fontId="4" fillId="0" borderId="12" xfId="0" applyNumberFormat="1" applyFont="1" applyBorder="1"/>
    <xf numFmtId="3" fontId="15" fillId="0" borderId="3" xfId="0" applyNumberFormat="1" applyFont="1" applyBorder="1" applyAlignment="1">
      <alignment vertical="center" wrapText="1"/>
    </xf>
    <xf numFmtId="3" fontId="15" fillId="0" borderId="4" xfId="0" applyNumberFormat="1" applyFont="1" applyBorder="1" applyAlignment="1">
      <alignment vertical="center" wrapText="1"/>
    </xf>
    <xf numFmtId="3" fontId="13" fillId="0" borderId="11" xfId="0" applyNumberFormat="1" applyFont="1" applyBorder="1" applyAlignment="1">
      <alignment horizontal="right"/>
    </xf>
    <xf numFmtId="3" fontId="13" fillId="0" borderId="13" xfId="0" applyNumberFormat="1" applyFont="1" applyBorder="1"/>
    <xf numFmtId="3" fontId="13" fillId="0" borderId="11" xfId="0" applyNumberFormat="1" applyFont="1" applyBorder="1"/>
    <xf numFmtId="4" fontId="13" fillId="0" borderId="13" xfId="0" applyNumberFormat="1" applyFont="1" applyBorder="1"/>
    <xf numFmtId="0" fontId="8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4" fontId="0" fillId="0" borderId="11" xfId="0" applyNumberFormat="1" applyBorder="1"/>
    <xf numFmtId="0" fontId="16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12" fillId="0" borderId="0" xfId="0" applyFont="1" applyAlignment="1">
      <alignment horizontal="center"/>
    </xf>
    <xf numFmtId="4" fontId="9" fillId="0" borderId="0" xfId="0" applyNumberFormat="1" applyFont="1"/>
    <xf numFmtId="9" fontId="19" fillId="0" borderId="11" xfId="0" applyNumberFormat="1" applyFont="1" applyBorder="1"/>
    <xf numFmtId="9" fontId="17" fillId="0" borderId="0" xfId="0" applyNumberFormat="1" applyFont="1"/>
    <xf numFmtId="9" fontId="17" fillId="0" borderId="12" xfId="0" applyNumberFormat="1" applyFont="1" applyBorder="1"/>
    <xf numFmtId="9" fontId="19" fillId="0" borderId="9" xfId="0" applyNumberFormat="1" applyFont="1" applyBorder="1" applyAlignment="1">
      <alignment horizontal="right"/>
    </xf>
    <xf numFmtId="9" fontId="19" fillId="0" borderId="1" xfId="0" applyNumberFormat="1" applyFont="1" applyBorder="1" applyAlignment="1">
      <alignment horizontal="right"/>
    </xf>
    <xf numFmtId="9" fontId="19" fillId="0" borderId="10" xfId="0" applyNumberFormat="1" applyFont="1" applyBorder="1" applyAlignment="1">
      <alignment horizontal="right"/>
    </xf>
    <xf numFmtId="9" fontId="20" fillId="0" borderId="11" xfId="0" applyNumberFormat="1" applyFont="1" applyBorder="1" applyAlignment="1">
      <alignment horizontal="right"/>
    </xf>
    <xf numFmtId="9" fontId="20" fillId="0" borderId="0" xfId="0" applyNumberFormat="1" applyFont="1" applyAlignment="1">
      <alignment horizontal="right"/>
    </xf>
    <xf numFmtId="9" fontId="20" fillId="0" borderId="12" xfId="0" applyNumberFormat="1" applyFont="1" applyBorder="1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5" fontId="17" fillId="0" borderId="18" xfId="0" applyNumberFormat="1" applyFont="1" applyBorder="1" applyAlignment="1">
      <alignment horizontal="center"/>
    </xf>
    <xf numFmtId="15" fontId="17" fillId="0" borderId="19" xfId="0" applyNumberFormat="1" applyFont="1" applyBorder="1" applyAlignment="1">
      <alignment horizontal="center"/>
    </xf>
    <xf numFmtId="15" fontId="17" fillId="0" borderId="20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view="pageLayout" topLeftCell="B17" zoomScale="125" zoomScaleNormal="150" zoomScalePageLayoutView="125" workbookViewId="0">
      <selection activeCell="E40" sqref="E40"/>
    </sheetView>
  </sheetViews>
  <sheetFormatPr baseColWidth="10" defaultColWidth="8.83203125" defaultRowHeight="15" x14ac:dyDescent="0.2"/>
  <cols>
    <col min="1" max="1" width="12.83203125" customWidth="1"/>
    <col min="2" max="3" width="11.1640625" style="1" customWidth="1"/>
    <col min="4" max="4" width="12" style="1" customWidth="1"/>
    <col min="5" max="6" width="10.83203125" customWidth="1"/>
    <col min="7" max="7" width="12.1640625" customWidth="1"/>
    <col min="8" max="8" width="9.83203125" customWidth="1"/>
    <col min="9" max="9" width="11.5" customWidth="1"/>
    <col min="10" max="10" width="11.1640625" customWidth="1"/>
    <col min="11" max="11" width="10.5" customWidth="1"/>
    <col min="12" max="12" width="10.83203125" customWidth="1"/>
    <col min="13" max="13" width="12" customWidth="1"/>
    <col min="249" max="249" width="14.1640625" customWidth="1"/>
    <col min="250" max="255" width="13.33203125" customWidth="1"/>
    <col min="505" max="505" width="14.1640625" customWidth="1"/>
    <col min="506" max="511" width="13.33203125" customWidth="1"/>
    <col min="761" max="761" width="14.1640625" customWidth="1"/>
    <col min="762" max="767" width="13.33203125" customWidth="1"/>
    <col min="1017" max="1017" width="14.1640625" customWidth="1"/>
    <col min="1018" max="1023" width="13.33203125" customWidth="1"/>
    <col min="1273" max="1273" width="14.1640625" customWidth="1"/>
    <col min="1274" max="1279" width="13.33203125" customWidth="1"/>
    <col min="1529" max="1529" width="14.1640625" customWidth="1"/>
    <col min="1530" max="1535" width="13.33203125" customWidth="1"/>
    <col min="1785" max="1785" width="14.1640625" customWidth="1"/>
    <col min="1786" max="1791" width="13.33203125" customWidth="1"/>
    <col min="2041" max="2041" width="14.1640625" customWidth="1"/>
    <col min="2042" max="2047" width="13.33203125" customWidth="1"/>
    <col min="2297" max="2297" width="14.1640625" customWidth="1"/>
    <col min="2298" max="2303" width="13.33203125" customWidth="1"/>
    <col min="2553" max="2553" width="14.1640625" customWidth="1"/>
    <col min="2554" max="2559" width="13.33203125" customWidth="1"/>
    <col min="2809" max="2809" width="14.1640625" customWidth="1"/>
    <col min="2810" max="2815" width="13.33203125" customWidth="1"/>
    <col min="3065" max="3065" width="14.1640625" customWidth="1"/>
    <col min="3066" max="3071" width="13.33203125" customWidth="1"/>
    <col min="3321" max="3321" width="14.1640625" customWidth="1"/>
    <col min="3322" max="3327" width="13.33203125" customWidth="1"/>
    <col min="3577" max="3577" width="14.1640625" customWidth="1"/>
    <col min="3578" max="3583" width="13.33203125" customWidth="1"/>
    <col min="3833" max="3833" width="14.1640625" customWidth="1"/>
    <col min="3834" max="3839" width="13.33203125" customWidth="1"/>
    <col min="4089" max="4089" width="14.1640625" customWidth="1"/>
    <col min="4090" max="4095" width="13.33203125" customWidth="1"/>
    <col min="4345" max="4345" width="14.1640625" customWidth="1"/>
    <col min="4346" max="4351" width="13.33203125" customWidth="1"/>
    <col min="4601" max="4601" width="14.1640625" customWidth="1"/>
    <col min="4602" max="4607" width="13.33203125" customWidth="1"/>
    <col min="4857" max="4857" width="14.1640625" customWidth="1"/>
    <col min="4858" max="4863" width="13.33203125" customWidth="1"/>
    <col min="5113" max="5113" width="14.1640625" customWidth="1"/>
    <col min="5114" max="5119" width="13.33203125" customWidth="1"/>
    <col min="5369" max="5369" width="14.1640625" customWidth="1"/>
    <col min="5370" max="5375" width="13.33203125" customWidth="1"/>
    <col min="5625" max="5625" width="14.1640625" customWidth="1"/>
    <col min="5626" max="5631" width="13.33203125" customWidth="1"/>
    <col min="5881" max="5881" width="14.1640625" customWidth="1"/>
    <col min="5882" max="5887" width="13.33203125" customWidth="1"/>
    <col min="6137" max="6137" width="14.1640625" customWidth="1"/>
    <col min="6138" max="6143" width="13.33203125" customWidth="1"/>
    <col min="6393" max="6393" width="14.1640625" customWidth="1"/>
    <col min="6394" max="6399" width="13.33203125" customWidth="1"/>
    <col min="6649" max="6649" width="14.1640625" customWidth="1"/>
    <col min="6650" max="6655" width="13.33203125" customWidth="1"/>
    <col min="6905" max="6905" width="14.1640625" customWidth="1"/>
    <col min="6906" max="6911" width="13.33203125" customWidth="1"/>
    <col min="7161" max="7161" width="14.1640625" customWidth="1"/>
    <col min="7162" max="7167" width="13.33203125" customWidth="1"/>
    <col min="7417" max="7417" width="14.1640625" customWidth="1"/>
    <col min="7418" max="7423" width="13.33203125" customWidth="1"/>
    <col min="7673" max="7673" width="14.1640625" customWidth="1"/>
    <col min="7674" max="7679" width="13.33203125" customWidth="1"/>
    <col min="7929" max="7929" width="14.1640625" customWidth="1"/>
    <col min="7930" max="7935" width="13.33203125" customWidth="1"/>
    <col min="8185" max="8185" width="14.1640625" customWidth="1"/>
    <col min="8186" max="8191" width="13.33203125" customWidth="1"/>
    <col min="8441" max="8441" width="14.1640625" customWidth="1"/>
    <col min="8442" max="8447" width="13.33203125" customWidth="1"/>
    <col min="8697" max="8697" width="14.1640625" customWidth="1"/>
    <col min="8698" max="8703" width="13.33203125" customWidth="1"/>
    <col min="8953" max="8953" width="14.1640625" customWidth="1"/>
    <col min="8954" max="8959" width="13.33203125" customWidth="1"/>
    <col min="9209" max="9209" width="14.1640625" customWidth="1"/>
    <col min="9210" max="9215" width="13.33203125" customWidth="1"/>
    <col min="9465" max="9465" width="14.1640625" customWidth="1"/>
    <col min="9466" max="9471" width="13.33203125" customWidth="1"/>
    <col min="9721" max="9721" width="14.1640625" customWidth="1"/>
    <col min="9722" max="9727" width="13.33203125" customWidth="1"/>
    <col min="9977" max="9977" width="14.1640625" customWidth="1"/>
    <col min="9978" max="9983" width="13.33203125" customWidth="1"/>
    <col min="10233" max="10233" width="14.1640625" customWidth="1"/>
    <col min="10234" max="10239" width="13.33203125" customWidth="1"/>
    <col min="10489" max="10489" width="14.1640625" customWidth="1"/>
    <col min="10490" max="10495" width="13.33203125" customWidth="1"/>
    <col min="10745" max="10745" width="14.1640625" customWidth="1"/>
    <col min="10746" max="10751" width="13.33203125" customWidth="1"/>
    <col min="11001" max="11001" width="14.1640625" customWidth="1"/>
    <col min="11002" max="11007" width="13.33203125" customWidth="1"/>
    <col min="11257" max="11257" width="14.1640625" customWidth="1"/>
    <col min="11258" max="11263" width="13.33203125" customWidth="1"/>
    <col min="11513" max="11513" width="14.1640625" customWidth="1"/>
    <col min="11514" max="11519" width="13.33203125" customWidth="1"/>
    <col min="11769" max="11769" width="14.1640625" customWidth="1"/>
    <col min="11770" max="11775" width="13.33203125" customWidth="1"/>
    <col min="12025" max="12025" width="14.1640625" customWidth="1"/>
    <col min="12026" max="12031" width="13.33203125" customWidth="1"/>
    <col min="12281" max="12281" width="14.1640625" customWidth="1"/>
    <col min="12282" max="12287" width="13.33203125" customWidth="1"/>
    <col min="12537" max="12537" width="14.1640625" customWidth="1"/>
    <col min="12538" max="12543" width="13.33203125" customWidth="1"/>
    <col min="12793" max="12793" width="14.1640625" customWidth="1"/>
    <col min="12794" max="12799" width="13.33203125" customWidth="1"/>
    <col min="13049" max="13049" width="14.1640625" customWidth="1"/>
    <col min="13050" max="13055" width="13.33203125" customWidth="1"/>
    <col min="13305" max="13305" width="14.1640625" customWidth="1"/>
    <col min="13306" max="13311" width="13.33203125" customWidth="1"/>
    <col min="13561" max="13561" width="14.1640625" customWidth="1"/>
    <col min="13562" max="13567" width="13.33203125" customWidth="1"/>
    <col min="13817" max="13817" width="14.1640625" customWidth="1"/>
    <col min="13818" max="13823" width="13.33203125" customWidth="1"/>
    <col min="14073" max="14073" width="14.1640625" customWidth="1"/>
    <col min="14074" max="14079" width="13.33203125" customWidth="1"/>
    <col min="14329" max="14329" width="14.1640625" customWidth="1"/>
    <col min="14330" max="14335" width="13.33203125" customWidth="1"/>
    <col min="14585" max="14585" width="14.1640625" customWidth="1"/>
    <col min="14586" max="14591" width="13.33203125" customWidth="1"/>
    <col min="14841" max="14841" width="14.1640625" customWidth="1"/>
    <col min="14842" max="14847" width="13.33203125" customWidth="1"/>
    <col min="15097" max="15097" width="14.1640625" customWidth="1"/>
    <col min="15098" max="15103" width="13.33203125" customWidth="1"/>
    <col min="15353" max="15353" width="14.1640625" customWidth="1"/>
    <col min="15354" max="15359" width="13.33203125" customWidth="1"/>
    <col min="15609" max="15609" width="14.1640625" customWidth="1"/>
    <col min="15610" max="15615" width="13.33203125" customWidth="1"/>
    <col min="15865" max="15865" width="14.1640625" customWidth="1"/>
    <col min="15866" max="15871" width="13.33203125" customWidth="1"/>
    <col min="16121" max="16121" width="14.1640625" customWidth="1"/>
    <col min="16122" max="16127" width="13.33203125" customWidth="1"/>
  </cols>
  <sheetData>
    <row r="1" spans="1:13" ht="17" thickBot="1" x14ac:dyDescent="0.25">
      <c r="A1" s="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7" thickBot="1" x14ac:dyDescent="0.25">
      <c r="A2" s="6"/>
      <c r="B2" s="73" t="s">
        <v>4</v>
      </c>
      <c r="C2" s="74"/>
      <c r="D2" s="75"/>
      <c r="E2" s="77" t="s">
        <v>5</v>
      </c>
      <c r="F2" s="78"/>
      <c r="G2" s="79"/>
      <c r="H2" s="73" t="s">
        <v>6</v>
      </c>
      <c r="I2" s="74"/>
      <c r="J2" s="75"/>
      <c r="K2" s="73" t="s">
        <v>7</v>
      </c>
      <c r="L2" s="74"/>
      <c r="M2" s="75"/>
    </row>
    <row r="3" spans="1:13" ht="16" x14ac:dyDescent="0.2">
      <c r="A3" s="7"/>
      <c r="B3" s="37" t="s">
        <v>1</v>
      </c>
      <c r="C3" s="38" t="s">
        <v>2</v>
      </c>
      <c r="D3" s="39" t="s">
        <v>3</v>
      </c>
      <c r="E3" s="40" t="s">
        <v>1</v>
      </c>
      <c r="F3" s="41" t="s">
        <v>2</v>
      </c>
      <c r="G3" s="42" t="s">
        <v>3</v>
      </c>
      <c r="H3" s="43" t="s">
        <v>1</v>
      </c>
      <c r="I3" s="44" t="s">
        <v>2</v>
      </c>
      <c r="J3" s="45" t="s">
        <v>3</v>
      </c>
      <c r="K3" s="43" t="s">
        <v>1</v>
      </c>
      <c r="L3" s="44" t="s">
        <v>2</v>
      </c>
      <c r="M3" s="45" t="s">
        <v>3</v>
      </c>
    </row>
    <row r="4" spans="1:13" ht="17" thickBot="1" x14ac:dyDescent="0.25">
      <c r="A4" s="8" t="s">
        <v>0</v>
      </c>
      <c r="B4" s="61">
        <v>0.04</v>
      </c>
      <c r="C4" s="62" t="s">
        <v>17</v>
      </c>
      <c r="D4" s="63">
        <v>0.03</v>
      </c>
      <c r="E4" s="64">
        <v>0.04</v>
      </c>
      <c r="F4" s="65">
        <v>0.02</v>
      </c>
      <c r="G4" s="66">
        <v>0.03</v>
      </c>
      <c r="H4" s="58">
        <v>0.04</v>
      </c>
      <c r="I4" s="59">
        <v>0.02</v>
      </c>
      <c r="J4" s="60">
        <v>0.03</v>
      </c>
      <c r="K4" s="58">
        <v>0.04</v>
      </c>
      <c r="L4" s="59">
        <v>0.02</v>
      </c>
      <c r="M4" s="60">
        <v>0.03</v>
      </c>
    </row>
    <row r="5" spans="1:13" ht="17" thickBot="1" x14ac:dyDescent="0.25">
      <c r="A5" s="10">
        <v>1</v>
      </c>
      <c r="B5" s="31">
        <v>62262</v>
      </c>
      <c r="C5" s="18">
        <f>SUM(B5*1.02)</f>
        <v>63507.24</v>
      </c>
      <c r="D5" s="19">
        <f>SUM(C5*1.03)</f>
        <v>65412.457199999997</v>
      </c>
      <c r="E5" s="33">
        <v>67762</v>
      </c>
      <c r="F5" s="20">
        <f>SUM(E5*1.02)</f>
        <v>69117.240000000005</v>
      </c>
      <c r="G5" s="21">
        <f>SUM(F5*1.03)</f>
        <v>71190.757200000007</v>
      </c>
      <c r="H5" s="35">
        <v>72273</v>
      </c>
      <c r="I5" s="22">
        <f>SUM(H5*1.02)</f>
        <v>73718.460000000006</v>
      </c>
      <c r="J5" s="29">
        <f>SUM(I5*1.03)</f>
        <v>75930.013800000015</v>
      </c>
      <c r="K5" s="27">
        <v>73859</v>
      </c>
      <c r="L5" s="9">
        <f>SUM(K5*1.02)</f>
        <v>75336.180000000008</v>
      </c>
      <c r="M5" s="30">
        <f>SUM(L5*1.03)</f>
        <v>77596.265400000004</v>
      </c>
    </row>
    <row r="6" spans="1:13" ht="17" thickBot="1" x14ac:dyDescent="0.25">
      <c r="A6" s="10">
        <v>2</v>
      </c>
      <c r="B6" s="32">
        <v>65267</v>
      </c>
      <c r="C6" s="18">
        <f t="shared" ref="C6:C14" si="0">SUM(B6*1.02)</f>
        <v>66572.34</v>
      </c>
      <c r="D6" s="19">
        <f t="shared" ref="D6:D14" si="1">SUM(C6*1.03)</f>
        <v>68569.510200000004</v>
      </c>
      <c r="E6" s="33">
        <v>71455</v>
      </c>
      <c r="F6" s="20">
        <f t="shared" ref="F6:F14" si="2">SUM(E6*1.02)</f>
        <v>72884.100000000006</v>
      </c>
      <c r="G6" s="21">
        <f t="shared" ref="G6:G14" si="3">SUM(F6*1.03)</f>
        <v>75070.623000000007</v>
      </c>
      <c r="H6" s="35">
        <v>76230</v>
      </c>
      <c r="I6" s="22">
        <f t="shared" ref="I6:I14" si="4">SUM(H6*1.02)</f>
        <v>77754.600000000006</v>
      </c>
      <c r="J6" s="29">
        <f t="shared" ref="J6:J14" si="5">SUM(I6*1.03)</f>
        <v>80087.238000000012</v>
      </c>
      <c r="K6" s="27">
        <v>77907</v>
      </c>
      <c r="L6" s="9">
        <f t="shared" ref="L6:L14" si="6">SUM(K6*1.02)</f>
        <v>79465.14</v>
      </c>
      <c r="M6" s="30">
        <f t="shared" ref="M6:M14" si="7">SUM(L6*1.03)</f>
        <v>81849.094200000007</v>
      </c>
    </row>
    <row r="7" spans="1:13" ht="17" thickBot="1" x14ac:dyDescent="0.25">
      <c r="A7" s="10">
        <v>3</v>
      </c>
      <c r="B7" s="32">
        <v>68271</v>
      </c>
      <c r="C7" s="18">
        <f t="shared" si="0"/>
        <v>69636.42</v>
      </c>
      <c r="D7" s="19">
        <f t="shared" si="1"/>
        <v>71725.512600000002</v>
      </c>
      <c r="E7" s="33">
        <v>75150</v>
      </c>
      <c r="F7" s="20">
        <f t="shared" si="2"/>
        <v>76653</v>
      </c>
      <c r="G7" s="21">
        <f t="shared" si="3"/>
        <v>78952.59</v>
      </c>
      <c r="H7" s="35">
        <v>80186</v>
      </c>
      <c r="I7" s="22">
        <f t="shared" si="4"/>
        <v>81789.72</v>
      </c>
      <c r="J7" s="29">
        <f t="shared" si="5"/>
        <v>84243.411600000007</v>
      </c>
      <c r="K7" s="27">
        <v>81954</v>
      </c>
      <c r="L7" s="9">
        <f t="shared" si="6"/>
        <v>83593.08</v>
      </c>
      <c r="M7" s="30">
        <f t="shared" si="7"/>
        <v>86100.872400000007</v>
      </c>
    </row>
    <row r="8" spans="1:13" ht="17" thickBot="1" x14ac:dyDescent="0.25">
      <c r="A8" s="10">
        <v>4</v>
      </c>
      <c r="B8" s="32">
        <v>71273</v>
      </c>
      <c r="C8" s="18">
        <f t="shared" si="0"/>
        <v>72698.460000000006</v>
      </c>
      <c r="D8" s="19">
        <f t="shared" si="1"/>
        <v>74879.413800000009</v>
      </c>
      <c r="E8" s="33">
        <v>78843</v>
      </c>
      <c r="F8" s="20">
        <f t="shared" si="2"/>
        <v>80419.86</v>
      </c>
      <c r="G8" s="21">
        <f t="shared" si="3"/>
        <v>82832.455799999996</v>
      </c>
      <c r="H8" s="35">
        <v>84140</v>
      </c>
      <c r="I8" s="22">
        <f t="shared" si="4"/>
        <v>85822.8</v>
      </c>
      <c r="J8" s="29">
        <f t="shared" si="5"/>
        <v>88397.484000000011</v>
      </c>
      <c r="K8" s="27">
        <v>86003</v>
      </c>
      <c r="L8" s="9">
        <f t="shared" si="6"/>
        <v>87723.06</v>
      </c>
      <c r="M8" s="30">
        <f t="shared" si="7"/>
        <v>90354.751799999998</v>
      </c>
    </row>
    <row r="9" spans="1:13" ht="17" thickBot="1" x14ac:dyDescent="0.25">
      <c r="A9" s="10">
        <v>5</v>
      </c>
      <c r="B9" s="32">
        <v>74278</v>
      </c>
      <c r="C9" s="18">
        <f t="shared" si="0"/>
        <v>75763.56</v>
      </c>
      <c r="D9" s="19">
        <f t="shared" si="1"/>
        <v>78036.466799999995</v>
      </c>
      <c r="E9" s="33">
        <v>82539</v>
      </c>
      <c r="F9" s="20">
        <f t="shared" si="2"/>
        <v>84189.78</v>
      </c>
      <c r="G9" s="21">
        <f t="shared" si="3"/>
        <v>86715.473400000003</v>
      </c>
      <c r="H9" s="35">
        <v>88096</v>
      </c>
      <c r="I9" s="22">
        <f t="shared" si="4"/>
        <v>89857.919999999998</v>
      </c>
      <c r="J9" s="29">
        <f t="shared" si="5"/>
        <v>92553.657600000006</v>
      </c>
      <c r="K9" s="27">
        <v>90052</v>
      </c>
      <c r="L9" s="9">
        <f t="shared" si="6"/>
        <v>91853.040000000008</v>
      </c>
      <c r="M9" s="30">
        <f t="shared" si="7"/>
        <v>94608.631200000018</v>
      </c>
    </row>
    <row r="10" spans="1:13" ht="17" thickBot="1" x14ac:dyDescent="0.25">
      <c r="A10" s="10">
        <v>6</v>
      </c>
      <c r="B10" s="32">
        <v>77281</v>
      </c>
      <c r="C10" s="18">
        <f t="shared" si="0"/>
        <v>78826.62</v>
      </c>
      <c r="D10" s="19">
        <f t="shared" si="1"/>
        <v>81191.418600000005</v>
      </c>
      <c r="E10" s="33">
        <v>86231</v>
      </c>
      <c r="F10" s="20">
        <f t="shared" si="2"/>
        <v>87955.62</v>
      </c>
      <c r="G10" s="21">
        <f t="shared" si="3"/>
        <v>90594.2886</v>
      </c>
      <c r="H10" s="35">
        <v>92054</v>
      </c>
      <c r="I10" s="22">
        <f t="shared" si="4"/>
        <v>93895.08</v>
      </c>
      <c r="J10" s="29">
        <f t="shared" si="5"/>
        <v>96711.932400000005</v>
      </c>
      <c r="K10" s="27">
        <v>94101</v>
      </c>
      <c r="L10" s="9">
        <f t="shared" si="6"/>
        <v>95983.02</v>
      </c>
      <c r="M10" s="30">
        <f t="shared" si="7"/>
        <v>98862.510600000009</v>
      </c>
    </row>
    <row r="11" spans="1:13" ht="17" thickBot="1" x14ac:dyDescent="0.25">
      <c r="A11" s="10">
        <v>7</v>
      </c>
      <c r="B11" s="32">
        <v>80287</v>
      </c>
      <c r="C11" s="18">
        <f t="shared" si="0"/>
        <v>81892.740000000005</v>
      </c>
      <c r="D11" s="19">
        <f t="shared" si="1"/>
        <v>84349.522200000007</v>
      </c>
      <c r="E11" s="33">
        <v>89926</v>
      </c>
      <c r="F11" s="20">
        <f t="shared" si="2"/>
        <v>91724.52</v>
      </c>
      <c r="G11" s="21">
        <f t="shared" si="3"/>
        <v>94476.255600000004</v>
      </c>
      <c r="H11" s="35">
        <v>96011</v>
      </c>
      <c r="I11" s="22">
        <f t="shared" si="4"/>
        <v>97931.22</v>
      </c>
      <c r="J11" s="29">
        <f t="shared" si="5"/>
        <v>100869.1566</v>
      </c>
      <c r="K11" s="27">
        <v>98148.96</v>
      </c>
      <c r="L11" s="9">
        <f t="shared" si="6"/>
        <v>100111.93920000001</v>
      </c>
      <c r="M11" s="30">
        <f t="shared" si="7"/>
        <v>103115.29737600002</v>
      </c>
    </row>
    <row r="12" spans="1:13" ht="17" thickBot="1" x14ac:dyDescent="0.25">
      <c r="A12" s="10">
        <v>8</v>
      </c>
      <c r="B12" s="32">
        <v>83290</v>
      </c>
      <c r="C12" s="18">
        <f t="shared" si="0"/>
        <v>84955.8</v>
      </c>
      <c r="D12" s="19">
        <f t="shared" si="1"/>
        <v>87504.474000000002</v>
      </c>
      <c r="E12" s="33">
        <v>93618</v>
      </c>
      <c r="F12" s="20">
        <f t="shared" si="2"/>
        <v>95490.36</v>
      </c>
      <c r="G12" s="21">
        <f t="shared" si="3"/>
        <v>98355.070800000001</v>
      </c>
      <c r="H12" s="35">
        <v>99967</v>
      </c>
      <c r="I12" s="22">
        <f t="shared" si="4"/>
        <v>101966.34</v>
      </c>
      <c r="J12" s="29">
        <f t="shared" si="5"/>
        <v>105025.3302</v>
      </c>
      <c r="K12" s="27">
        <v>102196</v>
      </c>
      <c r="L12" s="9">
        <f t="shared" si="6"/>
        <v>104239.92</v>
      </c>
      <c r="M12" s="30">
        <f t="shared" si="7"/>
        <v>107367.1176</v>
      </c>
    </row>
    <row r="13" spans="1:13" ht="17" thickBot="1" x14ac:dyDescent="0.25">
      <c r="A13" s="10">
        <v>9</v>
      </c>
      <c r="B13" s="32">
        <v>86293</v>
      </c>
      <c r="C13" s="18">
        <f t="shared" si="0"/>
        <v>88018.86</v>
      </c>
      <c r="D13" s="19">
        <f t="shared" si="1"/>
        <v>90659.425799999997</v>
      </c>
      <c r="E13" s="33">
        <v>97313</v>
      </c>
      <c r="F13" s="20">
        <f t="shared" si="2"/>
        <v>99259.26</v>
      </c>
      <c r="G13" s="21">
        <f t="shared" si="3"/>
        <v>102237.03779999999</v>
      </c>
      <c r="H13" s="35">
        <v>103923</v>
      </c>
      <c r="I13" s="22">
        <f t="shared" si="4"/>
        <v>106001.46</v>
      </c>
      <c r="J13" s="29">
        <f t="shared" si="5"/>
        <v>109181.50380000001</v>
      </c>
      <c r="K13" s="27">
        <v>106245</v>
      </c>
      <c r="L13" s="9">
        <f t="shared" si="6"/>
        <v>108369.90000000001</v>
      </c>
      <c r="M13" s="30">
        <f t="shared" si="7"/>
        <v>111620.99700000002</v>
      </c>
    </row>
    <row r="14" spans="1:13" ht="17" thickBot="1" x14ac:dyDescent="0.25">
      <c r="A14" s="10">
        <v>10</v>
      </c>
      <c r="B14" s="32">
        <v>93219</v>
      </c>
      <c r="C14" s="24">
        <f t="shared" si="0"/>
        <v>95083.38</v>
      </c>
      <c r="D14" s="19">
        <f t="shared" si="1"/>
        <v>97935.881400000013</v>
      </c>
      <c r="E14" s="34">
        <v>105445</v>
      </c>
      <c r="F14" s="25">
        <f t="shared" si="2"/>
        <v>107553.90000000001</v>
      </c>
      <c r="G14" s="21">
        <f t="shared" si="3"/>
        <v>110780.51700000001</v>
      </c>
      <c r="H14" s="34">
        <v>112622</v>
      </c>
      <c r="I14" s="26">
        <f t="shared" si="4"/>
        <v>114874.44</v>
      </c>
      <c r="J14" s="29">
        <f t="shared" si="5"/>
        <v>118320.6732</v>
      </c>
      <c r="K14" s="36">
        <v>115140</v>
      </c>
      <c r="L14" s="28">
        <f t="shared" si="6"/>
        <v>117442.8</v>
      </c>
      <c r="M14" s="30">
        <f t="shared" si="7"/>
        <v>120966.084</v>
      </c>
    </row>
    <row r="15" spans="1:13" ht="16" x14ac:dyDescent="0.2">
      <c r="A15" s="6"/>
      <c r="B15" s="7"/>
      <c r="C15" s="23"/>
      <c r="D15" s="7"/>
      <c r="E15" s="6"/>
      <c r="F15" s="6"/>
      <c r="G15" s="6"/>
      <c r="H15" s="6"/>
    </row>
    <row r="16" spans="1:13" ht="16" thickBot="1" x14ac:dyDescent="0.25">
      <c r="C16" s="11"/>
    </row>
    <row r="17" spans="1:13" x14ac:dyDescent="0.2">
      <c r="I17" s="70" t="s">
        <v>20</v>
      </c>
      <c r="J17" s="71"/>
      <c r="K17" s="71"/>
      <c r="L17" s="71"/>
      <c r="M17" s="72"/>
    </row>
    <row r="18" spans="1:13" x14ac:dyDescent="0.2">
      <c r="I18" s="51" t="s">
        <v>13</v>
      </c>
      <c r="J18" s="69" t="s">
        <v>16</v>
      </c>
      <c r="K18" s="69"/>
      <c r="L18" s="69"/>
      <c r="M18" s="46"/>
    </row>
    <row r="19" spans="1:13" x14ac:dyDescent="0.2">
      <c r="I19" s="68" t="s">
        <v>18</v>
      </c>
      <c r="J19" s="67">
        <v>0.04</v>
      </c>
      <c r="K19" s="67">
        <v>0.02</v>
      </c>
      <c r="L19" s="67">
        <v>0.03</v>
      </c>
    </row>
    <row r="20" spans="1:13" x14ac:dyDescent="0.2">
      <c r="I20" s="53" t="s">
        <v>14</v>
      </c>
      <c r="J20" s="54" t="s">
        <v>1</v>
      </c>
      <c r="K20" s="56" t="s">
        <v>2</v>
      </c>
      <c r="L20" s="50" t="s">
        <v>3</v>
      </c>
      <c r="M20" s="46"/>
    </row>
    <row r="21" spans="1:13" x14ac:dyDescent="0.2">
      <c r="I21" s="52">
        <v>164731</v>
      </c>
      <c r="J21" s="55">
        <v>171320.24</v>
      </c>
      <c r="K21" s="9">
        <f>SUM(J21*1.02)</f>
        <v>174746.64479999998</v>
      </c>
      <c r="L21" s="57">
        <f>SUM(K21*1.03)</f>
        <v>179989.04414399998</v>
      </c>
      <c r="M21" s="46"/>
    </row>
    <row r="23" spans="1:13" x14ac:dyDescent="0.2">
      <c r="I23" t="s">
        <v>19</v>
      </c>
    </row>
    <row r="24" spans="1:13" ht="17" thickBot="1" x14ac:dyDescent="0.25">
      <c r="A24" s="49" t="s">
        <v>15</v>
      </c>
      <c r="B24" s="48"/>
      <c r="C24" s="47"/>
      <c r="D24" s="48"/>
    </row>
    <row r="25" spans="1:13" ht="18" thickBot="1" x14ac:dyDescent="0.25">
      <c r="A25" s="12" t="s">
        <v>8</v>
      </c>
      <c r="B25" s="13" t="s">
        <v>9</v>
      </c>
      <c r="C25" s="13" t="s">
        <v>10</v>
      </c>
      <c r="D25" s="13" t="s">
        <v>11</v>
      </c>
      <c r="E25" s="13" t="s">
        <v>12</v>
      </c>
    </row>
    <row r="26" spans="1:13" ht="17" thickBot="1" x14ac:dyDescent="0.25">
      <c r="A26" s="14">
        <v>1</v>
      </c>
      <c r="B26" s="15">
        <v>59867</v>
      </c>
      <c r="C26" s="15">
        <v>65156</v>
      </c>
      <c r="D26" s="17">
        <v>69493</v>
      </c>
      <c r="E26" s="17">
        <v>71018</v>
      </c>
    </row>
    <row r="27" spans="1:13" ht="17" thickBot="1" x14ac:dyDescent="0.25">
      <c r="A27" s="14">
        <v>2</v>
      </c>
      <c r="B27" s="15">
        <v>62757</v>
      </c>
      <c r="C27" s="15">
        <v>68707</v>
      </c>
      <c r="D27" s="17">
        <v>73298</v>
      </c>
      <c r="E27" s="17">
        <v>74911</v>
      </c>
    </row>
    <row r="28" spans="1:13" ht="17" thickBot="1" x14ac:dyDescent="0.25">
      <c r="A28" s="14">
        <v>3</v>
      </c>
      <c r="B28" s="15">
        <v>65645</v>
      </c>
      <c r="C28" s="15">
        <v>72260</v>
      </c>
      <c r="D28" s="17">
        <v>77102</v>
      </c>
      <c r="E28" s="17">
        <v>78802</v>
      </c>
    </row>
    <row r="29" spans="1:13" ht="17" thickBot="1" x14ac:dyDescent="0.25">
      <c r="A29" s="14">
        <v>4</v>
      </c>
      <c r="B29" s="15">
        <v>68532</v>
      </c>
      <c r="C29" s="15">
        <v>75811</v>
      </c>
      <c r="D29" s="17">
        <v>80904</v>
      </c>
      <c r="E29" s="17">
        <v>82695</v>
      </c>
    </row>
    <row r="30" spans="1:13" ht="17" thickBot="1" x14ac:dyDescent="0.25">
      <c r="A30" s="14">
        <v>5</v>
      </c>
      <c r="B30" s="15">
        <v>71421</v>
      </c>
      <c r="C30" s="15">
        <v>79364</v>
      </c>
      <c r="D30" s="17">
        <v>84708</v>
      </c>
      <c r="E30" s="17">
        <v>86588</v>
      </c>
    </row>
    <row r="31" spans="1:13" ht="17" thickBot="1" x14ac:dyDescent="0.25">
      <c r="A31" s="14">
        <v>6</v>
      </c>
      <c r="B31" s="16">
        <v>4309</v>
      </c>
      <c r="C31" s="15">
        <v>82914</v>
      </c>
      <c r="D31" s="17">
        <v>88513</v>
      </c>
      <c r="E31" s="17">
        <v>90482</v>
      </c>
    </row>
    <row r="32" spans="1:13" ht="17" thickBot="1" x14ac:dyDescent="0.25">
      <c r="A32" s="14">
        <v>7</v>
      </c>
      <c r="B32" s="15">
        <v>77199</v>
      </c>
      <c r="C32" s="15">
        <v>86467</v>
      </c>
      <c r="D32" s="17">
        <v>92318</v>
      </c>
      <c r="E32" s="17">
        <v>94374</v>
      </c>
    </row>
    <row r="33" spans="1:5" ht="17" thickBot="1" x14ac:dyDescent="0.25">
      <c r="A33" s="14">
        <v>8</v>
      </c>
      <c r="B33" s="15">
        <v>80087</v>
      </c>
      <c r="C33" s="15">
        <v>90017</v>
      </c>
      <c r="D33" s="17">
        <v>96122</v>
      </c>
      <c r="E33" s="17">
        <v>98265</v>
      </c>
    </row>
    <row r="34" spans="1:5" ht="17" thickBot="1" x14ac:dyDescent="0.25">
      <c r="A34" s="14">
        <v>9</v>
      </c>
      <c r="B34" s="15">
        <v>82974</v>
      </c>
      <c r="C34" s="15">
        <v>93570</v>
      </c>
      <c r="D34" s="17">
        <v>99926</v>
      </c>
      <c r="E34" s="17">
        <v>102159</v>
      </c>
    </row>
    <row r="35" spans="1:5" ht="17" thickBot="1" x14ac:dyDescent="0.25">
      <c r="A35" s="14">
        <v>10</v>
      </c>
      <c r="B35" s="15">
        <v>89634</v>
      </c>
      <c r="C35" s="15">
        <v>101389</v>
      </c>
      <c r="D35" s="17">
        <v>108290</v>
      </c>
      <c r="E35" s="17">
        <v>110712</v>
      </c>
    </row>
    <row r="36" spans="1:5" x14ac:dyDescent="0.2">
      <c r="B36" s="3"/>
      <c r="D36" s="3"/>
    </row>
    <row r="37" spans="1:5" x14ac:dyDescent="0.2">
      <c r="B37" s="3"/>
      <c r="D37" s="3"/>
    </row>
    <row r="38" spans="1:5" x14ac:dyDescent="0.2">
      <c r="C38" s="5"/>
    </row>
    <row r="39" spans="1:5" x14ac:dyDescent="0.2">
      <c r="C39" s="5"/>
    </row>
    <row r="40" spans="1:5" x14ac:dyDescent="0.2">
      <c r="C40" s="5"/>
    </row>
    <row r="41" spans="1:5" x14ac:dyDescent="0.2">
      <c r="C41" s="4"/>
    </row>
    <row r="42" spans="1:5" x14ac:dyDescent="0.2">
      <c r="C42" s="3"/>
    </row>
    <row r="43" spans="1:5" x14ac:dyDescent="0.2">
      <c r="C43" s="3"/>
    </row>
    <row r="44" spans="1:5" x14ac:dyDescent="0.2">
      <c r="C44" s="3"/>
    </row>
    <row r="45" spans="1:5" x14ac:dyDescent="0.2">
      <c r="C45" s="3"/>
    </row>
    <row r="46" spans="1:5" x14ac:dyDescent="0.2">
      <c r="C46" s="3"/>
    </row>
    <row r="74" spans="2:4" x14ac:dyDescent="0.2">
      <c r="B74" s="2"/>
      <c r="D74" s="2"/>
    </row>
    <row r="83" spans="3:3" x14ac:dyDescent="0.2">
      <c r="C83" s="2"/>
    </row>
    <row r="126" spans="2:4" x14ac:dyDescent="0.2">
      <c r="B126" s="3"/>
      <c r="D126" s="3"/>
    </row>
    <row r="127" spans="2:4" x14ac:dyDescent="0.2">
      <c r="B127" s="3"/>
      <c r="D127" s="3"/>
    </row>
    <row r="128" spans="2:4" x14ac:dyDescent="0.2">
      <c r="B128" s="3"/>
      <c r="D128" s="3"/>
    </row>
    <row r="129" spans="2:4" x14ac:dyDescent="0.2">
      <c r="B129"/>
      <c r="D129"/>
    </row>
    <row r="131" spans="2:4" x14ac:dyDescent="0.2">
      <c r="B131"/>
      <c r="D131"/>
    </row>
    <row r="132" spans="2:4" x14ac:dyDescent="0.2">
      <c r="B132"/>
      <c r="D132"/>
    </row>
    <row r="133" spans="2:4" x14ac:dyDescent="0.2">
      <c r="B133"/>
      <c r="D133"/>
    </row>
    <row r="134" spans="2:4" x14ac:dyDescent="0.2">
      <c r="B134"/>
      <c r="D134"/>
    </row>
    <row r="135" spans="2:4" x14ac:dyDescent="0.2">
      <c r="B135"/>
      <c r="C135" s="3"/>
      <c r="D135"/>
    </row>
    <row r="136" spans="2:4" x14ac:dyDescent="0.2">
      <c r="B136"/>
      <c r="C136" s="3"/>
      <c r="D136"/>
    </row>
    <row r="137" spans="2:4" x14ac:dyDescent="0.2">
      <c r="B137"/>
      <c r="C137" s="3"/>
      <c r="D137"/>
    </row>
    <row r="138" spans="2:4" x14ac:dyDescent="0.2">
      <c r="C138"/>
    </row>
    <row r="139" spans="2:4" x14ac:dyDescent="0.2">
      <c r="B139"/>
      <c r="D139"/>
    </row>
    <row r="140" spans="2:4" x14ac:dyDescent="0.2">
      <c r="B140"/>
      <c r="C140"/>
      <c r="D140"/>
    </row>
    <row r="141" spans="2:4" x14ac:dyDescent="0.2">
      <c r="B141"/>
      <c r="C141"/>
      <c r="D141"/>
    </row>
    <row r="142" spans="2:4" x14ac:dyDescent="0.2">
      <c r="B142"/>
      <c r="C142"/>
      <c r="D142"/>
    </row>
    <row r="143" spans="2:4" x14ac:dyDescent="0.2">
      <c r="B143"/>
      <c r="C143"/>
      <c r="D143"/>
    </row>
    <row r="144" spans="2:4" x14ac:dyDescent="0.2">
      <c r="C144"/>
    </row>
    <row r="145" spans="2:4" x14ac:dyDescent="0.2">
      <c r="C145"/>
    </row>
    <row r="146" spans="2:4" x14ac:dyDescent="0.2">
      <c r="C146"/>
    </row>
    <row r="148" spans="2:4" x14ac:dyDescent="0.2">
      <c r="C148"/>
    </row>
    <row r="149" spans="2:4" x14ac:dyDescent="0.2">
      <c r="C149"/>
    </row>
    <row r="150" spans="2:4" x14ac:dyDescent="0.2">
      <c r="C150"/>
    </row>
    <row r="151" spans="2:4" x14ac:dyDescent="0.2">
      <c r="C151"/>
    </row>
    <row r="152" spans="2:4" x14ac:dyDescent="0.2">
      <c r="C152"/>
    </row>
    <row r="154" spans="2:4" x14ac:dyDescent="0.2">
      <c r="B154" s="3"/>
      <c r="D154" s="3"/>
    </row>
    <row r="155" spans="2:4" x14ac:dyDescent="0.2">
      <c r="B155" s="3"/>
      <c r="D155" s="3"/>
    </row>
    <row r="156" spans="2:4" x14ac:dyDescent="0.2">
      <c r="B156" s="3"/>
      <c r="D156" s="3"/>
    </row>
    <row r="157" spans="2:4" x14ac:dyDescent="0.2">
      <c r="B157" s="3"/>
      <c r="D157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</sheetData>
  <mergeCells count="7">
    <mergeCell ref="J18:L18"/>
    <mergeCell ref="I17:M17"/>
    <mergeCell ref="K2:M2"/>
    <mergeCell ref="B1:M1"/>
    <mergeCell ref="E2:G2"/>
    <mergeCell ref="B2:D2"/>
    <mergeCell ref="H2:J2"/>
  </mergeCells>
  <pageMargins left="0.25" right="0.25" top="0.75" bottom="0.75" header="0.3" footer="0.3"/>
  <pageSetup scale="81" orientation="landscape" r:id="rId1"/>
  <headerFooter>
    <oddHeader xml:space="preserve">&amp;C&amp;"Calibri (Body),Bold"&amp;12&amp;K000000GITKSEN WEST SECONDARY SCHOOL SOCIETY
PRINCIPAL and TEACHER SALARY GRID  2026-29 Prepared by Edith Loring-Kuhanga, B. Ed., M. Ed.
</oddHeader>
  </headerFooter>
  <rowBreaks count="2" manualBreakCount="2">
    <brk id="44" max="16383" man="1"/>
    <brk id="9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robertas</dc:creator>
  <cp:lastModifiedBy>Edith LK</cp:lastModifiedBy>
  <cp:lastPrinted>2021-04-30T20:24:45Z</cp:lastPrinted>
  <dcterms:created xsi:type="dcterms:W3CDTF">2016-08-23T21:43:21Z</dcterms:created>
  <dcterms:modified xsi:type="dcterms:W3CDTF">2026-02-19T14:01:22Z</dcterms:modified>
</cp:coreProperties>
</file>